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192" windowHeight="9216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<sst xmlns="http://schemas.openxmlformats.org/spreadsheetml/2006/main" count="86" uniqueCount="79">
  <si>
    <t>Quantité</t>
  </si>
  <si>
    <t>LISTE DE DEBIT</t>
  </si>
  <si>
    <t>DIMENSIONS FINIES EN MILIMETRES</t>
  </si>
  <si>
    <t>DIMENSIONS BRUTES EN POUCES</t>
  </si>
  <si>
    <t>DESCRIPTION</t>
  </si>
  <si>
    <t>Longueur</t>
  </si>
  <si>
    <t>Largeur</t>
  </si>
  <si>
    <t>Epaisseur</t>
  </si>
  <si>
    <t>PI2</t>
  </si>
  <si>
    <t>P.M.P</t>
  </si>
  <si>
    <t>SURFACE</t>
  </si>
  <si>
    <t>VOLUME</t>
  </si>
  <si>
    <t>REF.</t>
  </si>
  <si>
    <t>TOTAUX DU MATERIEL BRUT</t>
  </si>
  <si>
    <t>EPAISSEURS BRUTES</t>
  </si>
  <si>
    <t>BOIS MASSIF</t>
  </si>
  <si>
    <t>PANNEAUX</t>
  </si>
  <si>
    <t>PERTE</t>
  </si>
  <si>
    <t>TOTAUX</t>
  </si>
  <si>
    <t>Description (essence de bois ou panneau)</t>
  </si>
  <si>
    <t>(8/4)</t>
  </si>
  <si>
    <t>(6/4)</t>
  </si>
  <si>
    <t>(5/4)</t>
  </si>
  <si>
    <t>(4/4)</t>
  </si>
  <si>
    <t>SURF</t>
  </si>
  <si>
    <t xml:space="preserve"> +1/2''</t>
  </si>
  <si>
    <t xml:space="preserve"> +1/4''</t>
  </si>
  <si>
    <t xml:space="preserve"> +3/4''</t>
  </si>
  <si>
    <t>PMP</t>
  </si>
  <si>
    <t>Pied carré</t>
  </si>
  <si>
    <t>Description  des matériaux et de leurs épaisseurs</t>
  </si>
  <si>
    <t>A</t>
  </si>
  <si>
    <t>B</t>
  </si>
  <si>
    <t>C</t>
  </si>
  <si>
    <t>G</t>
  </si>
  <si>
    <t>H</t>
  </si>
  <si>
    <t>I</t>
  </si>
  <si>
    <t>J</t>
  </si>
  <si>
    <t>K</t>
  </si>
  <si>
    <t>M</t>
  </si>
  <si>
    <t>Dessus</t>
  </si>
  <si>
    <t>F</t>
  </si>
  <si>
    <t>Totaux + perte</t>
  </si>
  <si>
    <t>Traverses de côtés basses</t>
  </si>
  <si>
    <t>Panneaux de côtés</t>
  </si>
  <si>
    <t>Porte</t>
  </si>
  <si>
    <t>Montants</t>
  </si>
  <si>
    <t>massif 8/4</t>
  </si>
  <si>
    <t>Travrerses de côtés hautes</t>
  </si>
  <si>
    <t>Pattes</t>
  </si>
  <si>
    <t>L</t>
  </si>
  <si>
    <t>N</t>
  </si>
  <si>
    <t>O</t>
  </si>
  <si>
    <t>Traverse avant basse</t>
  </si>
  <si>
    <t>Traverse arrière haute</t>
  </si>
  <si>
    <t>Traverse arrière basse</t>
  </si>
  <si>
    <t>E</t>
  </si>
  <si>
    <t>Massif 4/4</t>
  </si>
  <si>
    <t>massif 6/4</t>
  </si>
  <si>
    <t>Massif 6/4</t>
  </si>
  <si>
    <t>P</t>
  </si>
  <si>
    <t>massif 4/4</t>
  </si>
  <si>
    <t>Tiroir</t>
  </si>
  <si>
    <t>Côtés de tiroir</t>
  </si>
  <si>
    <t>Dos de tiroir</t>
  </si>
  <si>
    <t>Q</t>
  </si>
  <si>
    <t>S</t>
  </si>
  <si>
    <t>R</t>
  </si>
  <si>
    <t>Traverse avant haute et intermédiaire</t>
  </si>
  <si>
    <t>Tasseau</t>
  </si>
  <si>
    <t>D</t>
  </si>
  <si>
    <t xml:space="preserve">Projet : </t>
  </si>
  <si>
    <t>Coulisseaux de tiroir</t>
  </si>
  <si>
    <t>Traverses haute/basse</t>
  </si>
  <si>
    <t>Panneaux arrières</t>
  </si>
  <si>
    <t>Fonds et tablettes mobiles</t>
  </si>
  <si>
    <t>Panneaus de portes</t>
  </si>
  <si>
    <t>Façades de tiroir</t>
  </si>
  <si>
    <t>Fonds de tiroir</t>
  </si>
</sst>
</file>

<file path=xl/styles.xml><?xml version="1.0" encoding="utf-8"?>
<styleSheet xmlns="http://schemas.openxmlformats.org/spreadsheetml/2006/main">
  <numFmts count="2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&quot; &quot;?/4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&quot; &quot;?/2"/>
    <numFmt numFmtId="179" formatCode="#&quot; &quot;?/8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9" fontId="0" fillId="0" borderId="13" xfId="0" applyNumberFormat="1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2" xfId="0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177" fontId="0" fillId="0" borderId="19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2" fontId="0" fillId="0" borderId="19" xfId="0" applyNumberFormat="1" applyBorder="1" applyAlignment="1">
      <alignment/>
    </xf>
    <xf numFmtId="0" fontId="0" fillId="0" borderId="12" xfId="0" applyFont="1" applyBorder="1" applyAlignment="1">
      <alignment/>
    </xf>
    <xf numFmtId="177" fontId="0" fillId="0" borderId="19" xfId="0" applyNumberFormat="1" applyBorder="1" applyAlignment="1">
      <alignment/>
    </xf>
    <xf numFmtId="0" fontId="2" fillId="0" borderId="13" xfId="0" applyFont="1" applyBorder="1" applyAlignment="1">
      <alignment horizontal="left"/>
    </xf>
    <xf numFmtId="172" fontId="0" fillId="0" borderId="18" xfId="0" applyNumberFormat="1" applyBorder="1" applyAlignment="1">
      <alignment horizontal="center"/>
    </xf>
    <xf numFmtId="12" fontId="0" fillId="0" borderId="18" xfId="0" applyNumberFormat="1" applyBorder="1" applyAlignment="1">
      <alignment/>
    </xf>
    <xf numFmtId="0" fontId="2" fillId="0" borderId="13" xfId="0" applyFont="1" applyBorder="1" applyAlignment="1">
      <alignment/>
    </xf>
    <xf numFmtId="179" fontId="0" fillId="0" borderId="31" xfId="0" applyNumberFormat="1" applyBorder="1" applyAlignment="1">
      <alignment horizontal="center"/>
    </xf>
    <xf numFmtId="0" fontId="0" fillId="0" borderId="31" xfId="0" applyBorder="1" applyAlignment="1">
      <alignment/>
    </xf>
    <xf numFmtId="0" fontId="0" fillId="0" borderId="16" xfId="0" applyBorder="1" applyAlignment="1">
      <alignment/>
    </xf>
    <xf numFmtId="177" fontId="0" fillId="0" borderId="17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0" fillId="0" borderId="3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904875</xdr:colOff>
      <xdr:row>0</xdr:row>
      <xdr:rowOff>47625</xdr:rowOff>
    </xdr:from>
    <xdr:to>
      <xdr:col>2</xdr:col>
      <xdr:colOff>276225</xdr:colOff>
      <xdr:row>4</xdr:row>
      <xdr:rowOff>85725</xdr:rowOff>
    </xdr:to>
    <xdr:pic>
      <xdr:nvPicPr>
        <xdr:cNvPr id="1" name="Picture 2" descr="logo-rouge_july07_pass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47625"/>
          <a:ext cx="1781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L9" sqref="L9"/>
    </sheetView>
  </sheetViews>
  <sheetFormatPr defaultColWidth="11.421875" defaultRowHeight="12.75"/>
  <cols>
    <col min="1" max="1" width="5.28125" style="0" bestFit="1" customWidth="1"/>
    <col min="2" max="2" width="36.140625" style="0" customWidth="1"/>
    <col min="3" max="3" width="9.00390625" style="0" customWidth="1"/>
    <col min="4" max="4" width="9.7109375" style="0" customWidth="1"/>
    <col min="5" max="5" width="7.57421875" style="0" customWidth="1"/>
    <col min="6" max="6" width="9.28125" style="0" bestFit="1" customWidth="1"/>
    <col min="7" max="7" width="7.57421875" style="0" customWidth="1"/>
    <col min="8" max="8" width="8.7109375" style="0" customWidth="1"/>
    <col min="9" max="9" width="7.140625" style="0" customWidth="1"/>
    <col min="10" max="10" width="9.00390625" style="0" bestFit="1" customWidth="1"/>
    <col min="11" max="12" width="9.8515625" style="0" bestFit="1" customWidth="1"/>
  </cols>
  <sheetData>
    <row r="1" spans="1:12" ht="12.75" customHeight="1">
      <c r="A1" s="34"/>
      <c r="B1" s="35"/>
      <c r="C1" s="35"/>
      <c r="D1" s="35"/>
      <c r="E1" s="35"/>
      <c r="F1" s="36"/>
      <c r="G1" s="66" t="s">
        <v>71</v>
      </c>
      <c r="H1" s="67"/>
      <c r="I1" s="67"/>
      <c r="J1" s="67"/>
      <c r="K1" s="67"/>
      <c r="L1" s="68"/>
    </row>
    <row r="2" spans="1:12" ht="12.75">
      <c r="A2" s="37"/>
      <c r="B2" s="4"/>
      <c r="C2" s="4"/>
      <c r="D2" s="4"/>
      <c r="E2" s="4"/>
      <c r="F2" s="38"/>
      <c r="G2" s="69"/>
      <c r="H2" s="70"/>
      <c r="I2" s="70"/>
      <c r="J2" s="70"/>
      <c r="K2" s="70"/>
      <c r="L2" s="71"/>
    </row>
    <row r="3" spans="1:12" ht="13.5" thickBot="1">
      <c r="A3" s="37"/>
      <c r="B3" s="4"/>
      <c r="C3" s="4"/>
      <c r="D3" s="4"/>
      <c r="E3" s="4"/>
      <c r="F3" s="38"/>
      <c r="G3" s="72"/>
      <c r="H3" s="73"/>
      <c r="I3" s="73"/>
      <c r="J3" s="73"/>
      <c r="K3" s="73"/>
      <c r="L3" s="74"/>
    </row>
    <row r="4" spans="1:12" ht="12.75" customHeight="1">
      <c r="A4" s="37"/>
      <c r="B4" s="4"/>
      <c r="C4" s="4"/>
      <c r="D4" s="4"/>
      <c r="E4" s="4"/>
      <c r="F4" s="38"/>
      <c r="G4" s="75"/>
      <c r="H4" s="76"/>
      <c r="I4" s="76"/>
      <c r="J4" s="76"/>
      <c r="K4" s="76"/>
      <c r="L4" s="77"/>
    </row>
    <row r="5" spans="1:12" ht="13.5" thickBot="1">
      <c r="A5" s="39"/>
      <c r="B5" s="40"/>
      <c r="C5" s="40"/>
      <c r="D5" s="40"/>
      <c r="E5" s="40"/>
      <c r="F5" s="41"/>
      <c r="G5" s="78"/>
      <c r="H5" s="79"/>
      <c r="I5" s="79"/>
      <c r="J5" s="79"/>
      <c r="K5" s="79"/>
      <c r="L5" s="80"/>
    </row>
    <row r="6" spans="1:12" ht="12.75">
      <c r="A6" s="60" t="s">
        <v>1</v>
      </c>
      <c r="B6" s="61"/>
      <c r="C6" s="62" t="s">
        <v>2</v>
      </c>
      <c r="D6" s="63"/>
      <c r="E6" s="63"/>
      <c r="F6" s="64"/>
      <c r="G6" s="62" t="s">
        <v>3</v>
      </c>
      <c r="H6" s="63"/>
      <c r="I6" s="63"/>
      <c r="J6" s="65"/>
      <c r="K6" s="43" t="s">
        <v>10</v>
      </c>
      <c r="L6" s="14" t="s">
        <v>11</v>
      </c>
    </row>
    <row r="7" spans="1:12" ht="12.75">
      <c r="A7" s="6" t="s">
        <v>12</v>
      </c>
      <c r="B7" s="31" t="s">
        <v>4</v>
      </c>
      <c r="C7" s="10" t="s">
        <v>0</v>
      </c>
      <c r="D7" s="5" t="s">
        <v>5</v>
      </c>
      <c r="E7" s="5" t="s">
        <v>6</v>
      </c>
      <c r="F7" s="6" t="s">
        <v>7</v>
      </c>
      <c r="G7" s="10" t="s">
        <v>0</v>
      </c>
      <c r="H7" s="5" t="s">
        <v>5</v>
      </c>
      <c r="I7" s="5" t="s">
        <v>6</v>
      </c>
      <c r="J7" s="11" t="s">
        <v>7</v>
      </c>
      <c r="K7" s="44" t="s">
        <v>8</v>
      </c>
      <c r="L7" s="30" t="s">
        <v>9</v>
      </c>
    </row>
    <row r="8" spans="1:12" ht="12.75">
      <c r="A8" s="6"/>
      <c r="B8" s="13" t="s">
        <v>47</v>
      </c>
      <c r="C8" s="10"/>
      <c r="D8" s="5"/>
      <c r="E8" s="5"/>
      <c r="F8" s="6"/>
      <c r="G8" s="10"/>
      <c r="H8" s="26" t="s">
        <v>27</v>
      </c>
      <c r="I8" s="26" t="s">
        <v>25</v>
      </c>
      <c r="J8" s="50" t="s">
        <v>26</v>
      </c>
      <c r="K8" s="45"/>
      <c r="L8" s="12"/>
    </row>
    <row r="9" spans="1:12" ht="12.75">
      <c r="A9" s="5" t="s">
        <v>31</v>
      </c>
      <c r="B9" s="42" t="s">
        <v>49</v>
      </c>
      <c r="C9" s="28"/>
      <c r="D9" s="25"/>
      <c r="E9" s="25"/>
      <c r="F9" s="31"/>
      <c r="G9" s="28">
        <f>C9</f>
        <v>0</v>
      </c>
      <c r="H9" s="29">
        <f>(D9/25.4)+3/4</f>
        <v>0.75</v>
      </c>
      <c r="I9" s="27">
        <f>(E9/25.4)+1/2</f>
        <v>0.5</v>
      </c>
      <c r="J9" s="51">
        <v>2</v>
      </c>
      <c r="K9" s="44"/>
      <c r="L9" s="32">
        <f>(G9*H9*I9*J9)/144</f>
        <v>0</v>
      </c>
    </row>
    <row r="10" spans="1:12" ht="12.75">
      <c r="A10" s="5"/>
      <c r="B10" s="13" t="s">
        <v>58</v>
      </c>
      <c r="C10" s="28"/>
      <c r="D10" s="25"/>
      <c r="E10" s="25"/>
      <c r="F10" s="31"/>
      <c r="G10" s="28"/>
      <c r="H10" s="29"/>
      <c r="I10" s="27"/>
      <c r="J10" s="51"/>
      <c r="K10" s="44"/>
      <c r="L10" s="32"/>
    </row>
    <row r="11" spans="1:12" ht="12.75">
      <c r="A11" s="42" t="s">
        <v>32</v>
      </c>
      <c r="B11" s="42" t="s">
        <v>40</v>
      </c>
      <c r="C11" s="28"/>
      <c r="D11" s="25"/>
      <c r="E11" s="25"/>
      <c r="F11" s="31"/>
      <c r="G11" s="28">
        <f>C11</f>
        <v>0</v>
      </c>
      <c r="H11" s="29">
        <f>(D11/25.4)+3/4</f>
        <v>0.75</v>
      </c>
      <c r="I11" s="27">
        <f>(E11/25.4)+1/2</f>
        <v>0.5</v>
      </c>
      <c r="J11" s="51">
        <v>1.5</v>
      </c>
      <c r="K11" s="44"/>
      <c r="L11" s="32">
        <f>(G11*H11*I11*J11)/144</f>
        <v>0</v>
      </c>
    </row>
    <row r="12" spans="1:12" ht="12.75">
      <c r="A12" s="42" t="s">
        <v>33</v>
      </c>
      <c r="B12" s="42" t="s">
        <v>69</v>
      </c>
      <c r="C12" s="28"/>
      <c r="D12" s="25"/>
      <c r="E12" s="25"/>
      <c r="F12" s="31"/>
      <c r="G12" s="28">
        <f>C12</f>
        <v>0</v>
      </c>
      <c r="H12" s="29">
        <f>(D12/25.4)+3/4</f>
        <v>0.75</v>
      </c>
      <c r="I12" s="27">
        <f>(E12/25.4)+1/2</f>
        <v>0.5</v>
      </c>
      <c r="J12" s="51">
        <v>1.5</v>
      </c>
      <c r="K12" s="44"/>
      <c r="L12" s="32">
        <f>(G12*H12*I12*J12)/144</f>
        <v>0</v>
      </c>
    </row>
    <row r="13" spans="1:12" ht="12.75">
      <c r="A13" s="5"/>
      <c r="B13" s="13" t="s">
        <v>61</v>
      </c>
      <c r="C13" s="28"/>
      <c r="D13" s="25"/>
      <c r="E13" s="25"/>
      <c r="F13" s="31"/>
      <c r="G13" s="28"/>
      <c r="H13" s="29"/>
      <c r="I13" s="27"/>
      <c r="J13" s="51"/>
      <c r="K13" s="44"/>
      <c r="L13" s="32"/>
    </row>
    <row r="14" spans="1:12" ht="12.75">
      <c r="A14" s="5" t="s">
        <v>70</v>
      </c>
      <c r="B14" s="42" t="s">
        <v>68</v>
      </c>
      <c r="C14" s="28"/>
      <c r="D14" s="25"/>
      <c r="E14" s="25"/>
      <c r="F14" s="31"/>
      <c r="G14" s="28">
        <f aca="true" t="shared" si="0" ref="G14:G22">C14</f>
        <v>0</v>
      </c>
      <c r="H14" s="29">
        <f aca="true" t="shared" si="1" ref="H14:H22">(D14/25.4)+3/4</f>
        <v>0.75</v>
      </c>
      <c r="I14" s="27">
        <f aca="true" t="shared" si="2" ref="I14:I22">(E14/25.4)+1/2</f>
        <v>0.5</v>
      </c>
      <c r="J14" s="51">
        <v>1</v>
      </c>
      <c r="K14" s="44"/>
      <c r="L14" s="32">
        <f aca="true" t="shared" si="3" ref="L14:L22">(G14*H14*I14*J14)/144</f>
        <v>0</v>
      </c>
    </row>
    <row r="15" spans="1:12" ht="12.75">
      <c r="A15" s="47" t="s">
        <v>56</v>
      </c>
      <c r="B15" s="42" t="s">
        <v>53</v>
      </c>
      <c r="C15" s="28"/>
      <c r="D15" s="25"/>
      <c r="E15" s="25"/>
      <c r="F15" s="31"/>
      <c r="G15" s="28">
        <f t="shared" si="0"/>
        <v>0</v>
      </c>
      <c r="H15" s="29">
        <f t="shared" si="1"/>
        <v>0.75</v>
      </c>
      <c r="I15" s="27">
        <f t="shared" si="2"/>
        <v>0.5</v>
      </c>
      <c r="J15" s="51">
        <v>1</v>
      </c>
      <c r="K15" s="44"/>
      <c r="L15" s="32">
        <f t="shared" si="3"/>
        <v>0</v>
      </c>
    </row>
    <row r="16" spans="1:12" ht="12.75">
      <c r="A16" s="42" t="s">
        <v>70</v>
      </c>
      <c r="B16" s="42" t="s">
        <v>54</v>
      </c>
      <c r="C16" s="28"/>
      <c r="D16" s="25"/>
      <c r="E16" s="25"/>
      <c r="F16" s="31"/>
      <c r="G16" s="28">
        <f t="shared" si="0"/>
        <v>0</v>
      </c>
      <c r="H16" s="29">
        <f t="shared" si="1"/>
        <v>0.75</v>
      </c>
      <c r="I16" s="27">
        <f t="shared" si="2"/>
        <v>0.5</v>
      </c>
      <c r="J16" s="51">
        <v>1</v>
      </c>
      <c r="K16" s="44"/>
      <c r="L16" s="32">
        <f t="shared" si="3"/>
        <v>0</v>
      </c>
    </row>
    <row r="17" spans="1:12" ht="12.75">
      <c r="A17" s="42" t="s">
        <v>41</v>
      </c>
      <c r="B17" s="42" t="s">
        <v>55</v>
      </c>
      <c r="C17" s="28"/>
      <c r="D17" s="25"/>
      <c r="E17" s="25"/>
      <c r="F17" s="31"/>
      <c r="G17" s="28">
        <f t="shared" si="0"/>
        <v>0</v>
      </c>
      <c r="H17" s="29">
        <f t="shared" si="1"/>
        <v>0.75</v>
      </c>
      <c r="I17" s="27">
        <f t="shared" si="2"/>
        <v>0.5</v>
      </c>
      <c r="J17" s="51">
        <v>1</v>
      </c>
      <c r="K17" s="44"/>
      <c r="L17" s="32">
        <f t="shared" si="3"/>
        <v>0</v>
      </c>
    </row>
    <row r="18" spans="1:12" ht="12.75">
      <c r="A18" s="42" t="s">
        <v>34</v>
      </c>
      <c r="B18" s="42" t="s">
        <v>48</v>
      </c>
      <c r="C18" s="28"/>
      <c r="D18" s="25"/>
      <c r="E18" s="25"/>
      <c r="F18" s="31"/>
      <c r="G18" s="28">
        <f t="shared" si="0"/>
        <v>0</v>
      </c>
      <c r="H18" s="29">
        <f t="shared" si="1"/>
        <v>0.75</v>
      </c>
      <c r="I18" s="27">
        <f t="shared" si="2"/>
        <v>0.5</v>
      </c>
      <c r="J18" s="51">
        <v>1</v>
      </c>
      <c r="K18" s="44"/>
      <c r="L18" s="32">
        <f t="shared" si="3"/>
        <v>0</v>
      </c>
    </row>
    <row r="19" spans="1:12" ht="12.75">
      <c r="A19" s="42" t="s">
        <v>35</v>
      </c>
      <c r="B19" s="42" t="s">
        <v>43</v>
      </c>
      <c r="C19" s="28"/>
      <c r="D19" s="25"/>
      <c r="E19" s="25"/>
      <c r="F19" s="31"/>
      <c r="G19" s="28">
        <f t="shared" si="0"/>
        <v>0</v>
      </c>
      <c r="H19" s="29">
        <f t="shared" si="1"/>
        <v>0.75</v>
      </c>
      <c r="I19" s="27">
        <f t="shared" si="2"/>
        <v>0.5</v>
      </c>
      <c r="J19" s="51">
        <v>1</v>
      </c>
      <c r="K19" s="44"/>
      <c r="L19" s="32">
        <f t="shared" si="3"/>
        <v>0</v>
      </c>
    </row>
    <row r="20" spans="1:12" ht="12.75">
      <c r="A20" s="42" t="s">
        <v>36</v>
      </c>
      <c r="B20" s="42" t="s">
        <v>44</v>
      </c>
      <c r="C20" s="28"/>
      <c r="D20" s="25"/>
      <c r="E20" s="25"/>
      <c r="F20" s="31"/>
      <c r="G20" s="28">
        <f t="shared" si="0"/>
        <v>0</v>
      </c>
      <c r="H20" s="29">
        <f t="shared" si="1"/>
        <v>0.75</v>
      </c>
      <c r="I20" s="27">
        <f t="shared" si="2"/>
        <v>0.5</v>
      </c>
      <c r="J20" s="51">
        <v>1</v>
      </c>
      <c r="K20" s="44"/>
      <c r="L20" s="32">
        <f t="shared" si="3"/>
        <v>0</v>
      </c>
    </row>
    <row r="21" spans="1:12" ht="12.75">
      <c r="A21" s="42" t="s">
        <v>37</v>
      </c>
      <c r="B21" s="42" t="s">
        <v>74</v>
      </c>
      <c r="C21" s="28"/>
      <c r="D21" s="25"/>
      <c r="E21" s="25"/>
      <c r="F21" s="31"/>
      <c r="G21" s="28">
        <f t="shared" si="0"/>
        <v>0</v>
      </c>
      <c r="H21" s="29">
        <f t="shared" si="1"/>
        <v>0.75</v>
      </c>
      <c r="I21" s="27">
        <f t="shared" si="2"/>
        <v>0.5</v>
      </c>
      <c r="J21" s="51">
        <v>1</v>
      </c>
      <c r="K21" s="44"/>
      <c r="L21" s="32">
        <f t="shared" si="3"/>
        <v>0</v>
      </c>
    </row>
    <row r="22" spans="1:12" ht="12.75">
      <c r="A22" s="42" t="s">
        <v>38</v>
      </c>
      <c r="B22" s="42" t="s">
        <v>75</v>
      </c>
      <c r="C22" s="28"/>
      <c r="D22" s="25"/>
      <c r="E22" s="25"/>
      <c r="F22" s="31"/>
      <c r="G22" s="28">
        <f t="shared" si="0"/>
        <v>0</v>
      </c>
      <c r="H22" s="29">
        <f t="shared" si="1"/>
        <v>0.75</v>
      </c>
      <c r="I22" s="27">
        <f t="shared" si="2"/>
        <v>0.5</v>
      </c>
      <c r="J22" s="51">
        <v>1</v>
      </c>
      <c r="K22" s="44"/>
      <c r="L22" s="32">
        <f t="shared" si="3"/>
        <v>0</v>
      </c>
    </row>
    <row r="23" spans="1:12" ht="12.75">
      <c r="A23" s="6"/>
      <c r="B23" s="49" t="s">
        <v>45</v>
      </c>
      <c r="C23" s="28"/>
      <c r="D23" s="25"/>
      <c r="E23" s="25"/>
      <c r="F23" s="31"/>
      <c r="G23" s="28"/>
      <c r="H23" s="29"/>
      <c r="I23" s="27"/>
      <c r="J23" s="51"/>
      <c r="K23" s="44"/>
      <c r="L23" s="32"/>
    </row>
    <row r="24" spans="1:12" ht="12.75">
      <c r="A24" s="47" t="s">
        <v>50</v>
      </c>
      <c r="B24" s="42" t="s">
        <v>46</v>
      </c>
      <c r="C24" s="28"/>
      <c r="D24" s="25"/>
      <c r="E24" s="25"/>
      <c r="F24" s="31"/>
      <c r="G24" s="28">
        <f>C24</f>
        <v>0</v>
      </c>
      <c r="H24" s="26">
        <f>(D24/25.4)+3/4</f>
        <v>0.75</v>
      </c>
      <c r="I24" s="27">
        <f>(E24/25.4)+1/2</f>
        <v>0.5</v>
      </c>
      <c r="J24" s="51">
        <v>1</v>
      </c>
      <c r="K24" s="44"/>
      <c r="L24" s="32">
        <f>(G24*H24*I24*J24)/144</f>
        <v>0</v>
      </c>
    </row>
    <row r="25" spans="1:12" ht="12.75">
      <c r="A25" s="47" t="s">
        <v>39</v>
      </c>
      <c r="B25" s="42" t="s">
        <v>73</v>
      </c>
      <c r="C25" s="28"/>
      <c r="D25" s="25"/>
      <c r="E25" s="25"/>
      <c r="F25" s="31"/>
      <c r="G25" s="28">
        <f>C25</f>
        <v>0</v>
      </c>
      <c r="H25" s="26">
        <f>(D25/25.4)+3/4</f>
        <v>0.75</v>
      </c>
      <c r="I25" s="27">
        <f>(E25/25.4)+1/2</f>
        <v>0.5</v>
      </c>
      <c r="J25" s="51">
        <v>1</v>
      </c>
      <c r="K25" s="44"/>
      <c r="L25" s="32">
        <f aca="true" t="shared" si="4" ref="L25:L32">(G25*H25*I25*J25)/144</f>
        <v>0</v>
      </c>
    </row>
    <row r="26" spans="1:12" ht="12.75">
      <c r="A26" s="47" t="s">
        <v>51</v>
      </c>
      <c r="B26" s="42" t="s">
        <v>76</v>
      </c>
      <c r="C26" s="28"/>
      <c r="D26" s="25"/>
      <c r="E26" s="25"/>
      <c r="F26" s="31"/>
      <c r="G26" s="28">
        <f>C26</f>
        <v>0</v>
      </c>
      <c r="H26" s="29">
        <f>(D26/25.4)+3/4</f>
        <v>0.75</v>
      </c>
      <c r="I26" s="27">
        <f>(E26/25.4)+1/2</f>
        <v>0.5</v>
      </c>
      <c r="J26" s="51">
        <v>1</v>
      </c>
      <c r="K26" s="44"/>
      <c r="L26" s="32">
        <f t="shared" si="4"/>
        <v>0</v>
      </c>
    </row>
    <row r="27" spans="1:12" ht="12.75">
      <c r="A27" s="47"/>
      <c r="B27" s="52" t="s">
        <v>62</v>
      </c>
      <c r="C27" s="28"/>
      <c r="D27" s="25"/>
      <c r="E27" s="25"/>
      <c r="F27" s="31"/>
      <c r="G27" s="28"/>
      <c r="H27" s="29"/>
      <c r="I27" s="27"/>
      <c r="J27" s="51"/>
      <c r="K27" s="44"/>
      <c r="L27" s="32"/>
    </row>
    <row r="28" spans="1:12" ht="12.75">
      <c r="A28" s="47" t="s">
        <v>52</v>
      </c>
      <c r="B28" s="42" t="s">
        <v>77</v>
      </c>
      <c r="C28" s="28"/>
      <c r="D28" s="25"/>
      <c r="E28" s="25"/>
      <c r="F28" s="31"/>
      <c r="G28" s="28">
        <f>C28</f>
        <v>0</v>
      </c>
      <c r="H28" s="29">
        <f>(D28/25.4)+3/4</f>
        <v>0.75</v>
      </c>
      <c r="I28" s="27">
        <f>(E28/25.4)+1/2</f>
        <v>0.5</v>
      </c>
      <c r="J28" s="51">
        <v>1</v>
      </c>
      <c r="K28" s="44"/>
      <c r="L28" s="32">
        <f t="shared" si="4"/>
        <v>0</v>
      </c>
    </row>
    <row r="29" spans="1:12" ht="12.75">
      <c r="A29" s="47" t="s">
        <v>60</v>
      </c>
      <c r="B29" s="42" t="s">
        <v>63</v>
      </c>
      <c r="C29" s="28"/>
      <c r="D29" s="25"/>
      <c r="E29" s="25"/>
      <c r="F29" s="31"/>
      <c r="G29" s="28">
        <f>C29</f>
        <v>0</v>
      </c>
      <c r="H29" s="29">
        <f>(D29/25.4)+3/4</f>
        <v>0.75</v>
      </c>
      <c r="I29" s="27">
        <f>(E29/25.4)+1/2</f>
        <v>0.5</v>
      </c>
      <c r="J29" s="51">
        <v>1</v>
      </c>
      <c r="K29" s="44"/>
      <c r="L29" s="32">
        <f t="shared" si="4"/>
        <v>0</v>
      </c>
    </row>
    <row r="30" spans="1:12" ht="12.75">
      <c r="A30" s="47" t="s">
        <v>65</v>
      </c>
      <c r="B30" s="42" t="s">
        <v>64</v>
      </c>
      <c r="C30" s="28"/>
      <c r="D30" s="25"/>
      <c r="E30" s="25"/>
      <c r="F30" s="31"/>
      <c r="G30" s="28">
        <f>C30</f>
        <v>0</v>
      </c>
      <c r="H30" s="29">
        <f>(D30/25.4)+3/4</f>
        <v>0.75</v>
      </c>
      <c r="I30" s="27">
        <f>(E30/25.4)+1/2</f>
        <v>0.5</v>
      </c>
      <c r="J30" s="51">
        <v>1</v>
      </c>
      <c r="K30" s="44"/>
      <c r="L30" s="32">
        <f t="shared" si="4"/>
        <v>0</v>
      </c>
    </row>
    <row r="31" spans="1:12" ht="12.75">
      <c r="A31" s="47" t="s">
        <v>67</v>
      </c>
      <c r="B31" s="42" t="s">
        <v>72</v>
      </c>
      <c r="C31" s="28"/>
      <c r="D31" s="25"/>
      <c r="E31" s="25"/>
      <c r="F31" s="31"/>
      <c r="G31" s="28">
        <f>C31</f>
        <v>0</v>
      </c>
      <c r="H31" s="29">
        <f>(D31/25.4)+3/4</f>
        <v>0.75</v>
      </c>
      <c r="I31" s="27">
        <f>(E31/25.4)+1/2</f>
        <v>0.5</v>
      </c>
      <c r="J31" s="51">
        <v>1</v>
      </c>
      <c r="K31" s="44"/>
      <c r="L31" s="32">
        <f t="shared" si="4"/>
        <v>0</v>
      </c>
    </row>
    <row r="32" spans="1:12" ht="13.5" thickBot="1">
      <c r="A32" s="47" t="s">
        <v>66</v>
      </c>
      <c r="B32" s="42" t="s">
        <v>78</v>
      </c>
      <c r="C32" s="28"/>
      <c r="D32" s="25"/>
      <c r="E32" s="25"/>
      <c r="F32" s="31"/>
      <c r="G32" s="28">
        <f>C32</f>
        <v>0</v>
      </c>
      <c r="H32" s="29">
        <f>(D32/25.4)+3/4</f>
        <v>0.75</v>
      </c>
      <c r="I32" s="27">
        <f>(E32/25.4)+1/2</f>
        <v>0.5</v>
      </c>
      <c r="J32" s="51">
        <v>1</v>
      </c>
      <c r="K32" s="53"/>
      <c r="L32" s="32">
        <f t="shared" si="4"/>
        <v>0</v>
      </c>
    </row>
    <row r="33" spans="1:12" ht="12.75">
      <c r="A33" s="81" t="s">
        <v>30</v>
      </c>
      <c r="B33" s="67"/>
      <c r="C33" s="82" t="s">
        <v>28</v>
      </c>
      <c r="D33" s="84" t="s">
        <v>29</v>
      </c>
      <c r="E33" s="86" t="s">
        <v>42</v>
      </c>
      <c r="F33" s="87"/>
      <c r="G33" s="88"/>
      <c r="H33" s="33"/>
      <c r="J33" s="33"/>
      <c r="K33" s="33"/>
      <c r="L33" s="33"/>
    </row>
    <row r="34" spans="1:12" ht="13.5" thickBot="1">
      <c r="A34" s="72"/>
      <c r="B34" s="73"/>
      <c r="C34" s="83"/>
      <c r="D34" s="85"/>
      <c r="E34" s="89"/>
      <c r="F34" s="90"/>
      <c r="G34" s="91"/>
      <c r="H34" s="33"/>
      <c r="J34" s="33"/>
      <c r="K34" s="33"/>
      <c r="L34" s="33"/>
    </row>
    <row r="35" spans="1:12" ht="12.75">
      <c r="A35" s="54" t="s">
        <v>47</v>
      </c>
      <c r="B35" s="55"/>
      <c r="C35" s="48">
        <f>L9</f>
        <v>0</v>
      </c>
      <c r="D35" s="9"/>
      <c r="E35" s="56">
        <f>C35*1.3</f>
        <v>0</v>
      </c>
      <c r="F35" s="57"/>
      <c r="G35" s="58"/>
      <c r="H35" s="33"/>
      <c r="J35" s="33"/>
      <c r="K35" s="33"/>
      <c r="L35" s="33"/>
    </row>
    <row r="36" spans="1:12" ht="12.75">
      <c r="A36" s="59" t="s">
        <v>59</v>
      </c>
      <c r="B36" s="55"/>
      <c r="C36" s="46">
        <f>SUM(L11:L12)</f>
        <v>0</v>
      </c>
      <c r="D36" s="9"/>
      <c r="E36" s="56">
        <f>C36*1.3</f>
        <v>0</v>
      </c>
      <c r="F36" s="57"/>
      <c r="G36" s="58"/>
      <c r="H36" s="33"/>
      <c r="J36" s="33"/>
      <c r="K36" s="33"/>
      <c r="L36" s="33"/>
    </row>
    <row r="37" spans="1:12" ht="12.75">
      <c r="A37" s="59" t="s">
        <v>57</v>
      </c>
      <c r="B37" s="55"/>
      <c r="C37" s="46">
        <f>SUM(L14:L32)</f>
        <v>0</v>
      </c>
      <c r="D37" s="9"/>
      <c r="E37" s="56">
        <f>C37*1.3</f>
        <v>0</v>
      </c>
      <c r="F37" s="57"/>
      <c r="G37" s="58"/>
      <c r="H37" s="33"/>
      <c r="J37" s="33"/>
      <c r="K37" s="33"/>
      <c r="L37" s="33"/>
    </row>
  </sheetData>
  <sheetProtection/>
  <mergeCells count="15">
    <mergeCell ref="A6:B6"/>
    <mergeCell ref="C6:F6"/>
    <mergeCell ref="G6:J6"/>
    <mergeCell ref="G1:L3"/>
    <mergeCell ref="G4:L5"/>
    <mergeCell ref="A33:B34"/>
    <mergeCell ref="C33:C34"/>
    <mergeCell ref="D33:D34"/>
    <mergeCell ref="E33:G34"/>
    <mergeCell ref="A35:B35"/>
    <mergeCell ref="E35:G35"/>
    <mergeCell ref="A36:B36"/>
    <mergeCell ref="E36:G36"/>
    <mergeCell ref="A37:B37"/>
    <mergeCell ref="E37:G3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8"/>
  <sheetViews>
    <sheetView zoomScalePageLayoutView="0" workbookViewId="0" topLeftCell="A1">
      <selection activeCell="D24" sqref="D24"/>
    </sheetView>
  </sheetViews>
  <sheetFormatPr defaultColWidth="11.421875" defaultRowHeight="12.75"/>
  <cols>
    <col min="3" max="3" width="13.140625" style="0" customWidth="1"/>
    <col min="4" max="7" width="8.28125" style="0" customWidth="1"/>
    <col min="8" max="8" width="13.00390625" style="0" bestFit="1" customWidth="1"/>
    <col min="9" max="9" width="11.00390625" style="0" bestFit="1" customWidth="1"/>
    <col min="10" max="10" width="7.140625" style="0" bestFit="1" customWidth="1"/>
    <col min="11" max="11" width="8.00390625" style="0" bestFit="1" customWidth="1"/>
  </cols>
  <sheetData>
    <row r="3" ht="13.5" thickBot="1"/>
    <row r="4" spans="1:11" ht="12.75">
      <c r="A4" s="92" t="s">
        <v>13</v>
      </c>
      <c r="B4" s="92"/>
      <c r="C4" s="60"/>
      <c r="D4" s="62" t="s">
        <v>14</v>
      </c>
      <c r="E4" s="63"/>
      <c r="F4" s="63"/>
      <c r="G4" s="65"/>
      <c r="H4" s="18" t="s">
        <v>15</v>
      </c>
      <c r="I4" s="15" t="s">
        <v>16</v>
      </c>
      <c r="J4" s="13" t="s">
        <v>17</v>
      </c>
      <c r="K4" s="23" t="s">
        <v>18</v>
      </c>
    </row>
    <row r="5" spans="1:11" ht="12.75">
      <c r="A5" s="24" t="s">
        <v>19</v>
      </c>
      <c r="B5" s="24"/>
      <c r="C5" s="2"/>
      <c r="D5" s="20" t="s">
        <v>20</v>
      </c>
      <c r="E5" s="17" t="s">
        <v>21</v>
      </c>
      <c r="F5" s="16" t="s">
        <v>22</v>
      </c>
      <c r="G5" s="21" t="s">
        <v>23</v>
      </c>
      <c r="H5" s="19" t="s">
        <v>9</v>
      </c>
      <c r="I5" s="16" t="s">
        <v>24</v>
      </c>
      <c r="J5" s="22">
        <v>0.3</v>
      </c>
      <c r="K5" s="12"/>
    </row>
    <row r="6" spans="1:11" ht="12.75">
      <c r="A6" s="6"/>
      <c r="B6" s="7"/>
      <c r="C6" s="7"/>
      <c r="D6" s="10"/>
      <c r="E6" s="5"/>
      <c r="F6" s="5"/>
      <c r="G6" s="11"/>
      <c r="H6" s="8"/>
      <c r="I6" s="5"/>
      <c r="J6" s="6"/>
      <c r="K6" s="12"/>
    </row>
    <row r="7" spans="1:11" ht="12.75">
      <c r="A7" s="6"/>
      <c r="B7" s="7"/>
      <c r="C7" s="7"/>
      <c r="D7" s="10"/>
      <c r="E7" s="5"/>
      <c r="F7" s="5"/>
      <c r="G7" s="11"/>
      <c r="H7" s="8"/>
      <c r="I7" s="5"/>
      <c r="J7" s="6"/>
      <c r="K7" s="12"/>
    </row>
    <row r="8" spans="1:11" ht="12.75">
      <c r="A8" s="3"/>
      <c r="B8" s="1"/>
      <c r="C8" s="1"/>
      <c r="D8" s="10"/>
      <c r="E8" s="5"/>
      <c r="F8" s="5"/>
      <c r="G8" s="11"/>
      <c r="H8" s="8"/>
      <c r="I8" s="5"/>
      <c r="J8" s="6"/>
      <c r="K8" s="12"/>
    </row>
    <row r="9" spans="1:11" ht="12.75">
      <c r="A9" s="6"/>
      <c r="B9" s="7"/>
      <c r="C9" s="7"/>
      <c r="D9" s="10"/>
      <c r="E9" s="5"/>
      <c r="F9" s="5"/>
      <c r="G9" s="11"/>
      <c r="H9" s="8"/>
      <c r="I9" s="5"/>
      <c r="J9" s="6"/>
      <c r="K9" s="12"/>
    </row>
    <row r="10" spans="1:11" ht="12.75">
      <c r="A10" s="3"/>
      <c r="B10" s="1"/>
      <c r="C10" s="1"/>
      <c r="D10" s="10"/>
      <c r="E10" s="5"/>
      <c r="F10" s="5"/>
      <c r="G10" s="11"/>
      <c r="H10" s="8"/>
      <c r="I10" s="5"/>
      <c r="J10" s="6"/>
      <c r="K10" s="12"/>
    </row>
    <row r="11" spans="1:11" ht="12.75">
      <c r="A11" s="6"/>
      <c r="B11" s="7"/>
      <c r="C11" s="7"/>
      <c r="D11" s="10"/>
      <c r="E11" s="5"/>
      <c r="F11" s="5"/>
      <c r="G11" s="11"/>
      <c r="H11" s="8"/>
      <c r="I11" s="5"/>
      <c r="J11" s="6"/>
      <c r="K11" s="12"/>
    </row>
    <row r="12" spans="1:11" ht="12.75">
      <c r="A12" s="3"/>
      <c r="B12" s="1"/>
      <c r="C12" s="1"/>
      <c r="D12" s="10"/>
      <c r="E12" s="5"/>
      <c r="F12" s="5"/>
      <c r="G12" s="11"/>
      <c r="H12" s="8"/>
      <c r="I12" s="5"/>
      <c r="J12" s="6"/>
      <c r="K12" s="12"/>
    </row>
    <row r="13" spans="1:11" ht="12.75">
      <c r="A13" s="6"/>
      <c r="B13" s="7"/>
      <c r="C13" s="7"/>
      <c r="D13" s="10"/>
      <c r="E13" s="5"/>
      <c r="F13" s="5"/>
      <c r="G13" s="11"/>
      <c r="H13" s="8"/>
      <c r="I13" s="5"/>
      <c r="J13" s="6"/>
      <c r="K13" s="12"/>
    </row>
    <row r="14" spans="1:11" ht="12.75">
      <c r="A14" s="3"/>
      <c r="B14" s="1"/>
      <c r="C14" s="1"/>
      <c r="D14" s="10"/>
      <c r="E14" s="5"/>
      <c r="F14" s="5"/>
      <c r="G14" s="11"/>
      <c r="H14" s="8"/>
      <c r="I14" s="5"/>
      <c r="J14" s="6"/>
      <c r="K14" s="12"/>
    </row>
    <row r="15" spans="1:11" ht="12.75">
      <c r="A15" s="6"/>
      <c r="B15" s="7"/>
      <c r="C15" s="7"/>
      <c r="D15" s="10"/>
      <c r="E15" s="5"/>
      <c r="F15" s="5"/>
      <c r="G15" s="11"/>
      <c r="H15" s="8"/>
      <c r="I15" s="5"/>
      <c r="J15" s="6"/>
      <c r="K15" s="12"/>
    </row>
    <row r="16" spans="1:11" ht="12.75">
      <c r="A16" s="3"/>
      <c r="B16" s="1"/>
      <c r="C16" s="1"/>
      <c r="D16" s="10"/>
      <c r="E16" s="5"/>
      <c r="F16" s="5"/>
      <c r="G16" s="11"/>
      <c r="H16" s="8"/>
      <c r="I16" s="5"/>
      <c r="J16" s="6"/>
      <c r="K16" s="12"/>
    </row>
    <row r="17" spans="1:11" ht="12.75">
      <c r="A17" s="6"/>
      <c r="B17" s="7"/>
      <c r="C17" s="7"/>
      <c r="D17" s="10"/>
      <c r="E17" s="5"/>
      <c r="F17" s="5"/>
      <c r="G17" s="11"/>
      <c r="H17" s="8"/>
      <c r="I17" s="5"/>
      <c r="J17" s="6"/>
      <c r="K17" s="12"/>
    </row>
    <row r="18" spans="1:11" ht="12.75">
      <c r="A18" s="3"/>
      <c r="B18" s="1"/>
      <c r="C18" s="1"/>
      <c r="D18" s="10"/>
      <c r="E18" s="5"/>
      <c r="F18" s="5"/>
      <c r="G18" s="11"/>
      <c r="H18" s="8"/>
      <c r="I18" s="5"/>
      <c r="J18" s="6"/>
      <c r="K18" s="12"/>
    </row>
  </sheetData>
  <sheetProtection/>
  <mergeCells count="2">
    <mergeCell ref="A4:C4"/>
    <mergeCell ref="D4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Beau Gosse</dc:creator>
  <cp:keywords/>
  <dc:description/>
  <cp:lastModifiedBy>Artebois</cp:lastModifiedBy>
  <cp:lastPrinted>2011-09-30T17:55:11Z</cp:lastPrinted>
  <dcterms:created xsi:type="dcterms:W3CDTF">2007-12-29T12:55:08Z</dcterms:created>
  <dcterms:modified xsi:type="dcterms:W3CDTF">2011-10-05T13:57:05Z</dcterms:modified>
  <cp:category/>
  <cp:version/>
  <cp:contentType/>
  <cp:contentStatus/>
</cp:coreProperties>
</file>